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6605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J119"/>
  <c r="G62" l="1"/>
  <c r="I62"/>
  <c r="L62"/>
  <c r="G100"/>
  <c r="I100"/>
  <c r="L100"/>
  <c r="G119"/>
  <c r="I119"/>
  <c r="L119"/>
  <c r="G138"/>
  <c r="I138"/>
  <c r="L138"/>
  <c r="G157"/>
  <c r="I157"/>
  <c r="L157"/>
  <c r="L195"/>
  <c r="F62"/>
  <c r="H62"/>
  <c r="J62"/>
  <c r="F100"/>
  <c r="H100"/>
  <c r="J100"/>
  <c r="F119"/>
  <c r="H119"/>
  <c r="F138"/>
  <c r="H138"/>
  <c r="J138"/>
  <c r="F157"/>
  <c r="H157"/>
  <c r="J157"/>
  <c r="F195"/>
  <c r="H195"/>
  <c r="J195"/>
  <c r="L176"/>
  <c r="I176"/>
  <c r="H176"/>
  <c r="F176"/>
  <c r="L81"/>
  <c r="J81"/>
  <c r="I81"/>
  <c r="H81"/>
  <c r="G81"/>
  <c r="F81"/>
  <c r="L43"/>
  <c r="J43"/>
  <c r="I43"/>
  <c r="H43"/>
  <c r="G43"/>
  <c r="F24"/>
  <c r="F196" s="1"/>
  <c r="L24"/>
  <c r="J24"/>
  <c r="I24"/>
  <c r="H24"/>
  <c r="G24"/>
  <c r="H196" l="1"/>
  <c r="I196"/>
  <c r="L196"/>
  <c r="J196"/>
  <c r="G196"/>
</calcChain>
</file>

<file path=xl/sharedStrings.xml><?xml version="1.0" encoding="utf-8"?>
<sst xmlns="http://schemas.openxmlformats.org/spreadsheetml/2006/main" count="273" uniqueCount="112">
  <si>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</si>
  <si>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</si>
  <si>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</si>
  <si>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</si>
  <si>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</si>
  <si>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</si>
  <si>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</si>
  <si>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</si>
  <si>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</si>
  <si>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</si>
  <si>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</si>
  <si>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</si>
  <si>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</si>
  <si>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</si>
  <si>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</si>
  <si>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</si>
  <si>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</si>
  <si>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</si>
  <si>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</si>
  <si>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</si>
  <si>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</si>
  <si>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</si>
  <si>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</si>
  <si>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</si>
  <si>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</si>
  <si>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</si>
  <si>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</si>
  <si>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</si>
  <si>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</si>
  <si>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</si>
  <si>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</si>
  <si>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</si>
  <si>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</si>
  <si>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</si>
  <si>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</si>
  <si>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</si>
  <si>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</si>
  <si>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</si>
  <si>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</si>
  <si>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 Баклушевская СОШ им. Е.М. Дергай</t>
  </si>
  <si>
    <t>Директор школы</t>
  </si>
  <si>
    <t>Кучер Н. Г.</t>
  </si>
  <si>
    <t>Компот из чернослива</t>
  </si>
  <si>
    <t>Хлеб пшеничный</t>
  </si>
  <si>
    <t>Сыр  твердых сортов в нарезке</t>
  </si>
  <si>
    <t>пром</t>
  </si>
  <si>
    <t>Какао с молоком</t>
  </si>
  <si>
    <t>Пюре из картофеля</t>
  </si>
  <si>
    <t>Компот из кураги</t>
  </si>
  <si>
    <t>Кофейный напиток с молоком</t>
  </si>
  <si>
    <t>Кисель плодовоягодный</t>
  </si>
  <si>
    <t>ПРОМ</t>
  </si>
  <si>
    <t>Каша гречневая рассыпчатая</t>
  </si>
  <si>
    <t>Печень говяжья по строгоновски</t>
  </si>
  <si>
    <t>Банан</t>
  </si>
  <si>
    <t>Напиток из шиповника</t>
  </si>
  <si>
    <t xml:space="preserve">  </t>
  </si>
  <si>
    <t>54-1з</t>
  </si>
  <si>
    <t>54-23гн</t>
  </si>
  <si>
    <t>54-8з</t>
  </si>
  <si>
    <t>54-12м</t>
  </si>
  <si>
    <t>54-3хн</t>
  </si>
  <si>
    <t>54-21гн</t>
  </si>
  <si>
    <t>54-11г</t>
  </si>
  <si>
    <t>54-2хм</t>
  </si>
  <si>
    <t>54-20з</t>
  </si>
  <si>
    <t>54-1г</t>
  </si>
  <si>
    <t>54-4м</t>
  </si>
  <si>
    <t>54-4хн</t>
  </si>
  <si>
    <t>54-23з</t>
  </si>
  <si>
    <t>54-4г</t>
  </si>
  <si>
    <t>54-21м</t>
  </si>
  <si>
    <t>Чай  без сахара</t>
  </si>
  <si>
    <t>54-1гн</t>
  </si>
  <si>
    <t>54-7с</t>
  </si>
  <si>
    <t>Сок натуральный</t>
  </si>
  <si>
    <t>Салат из моркови с черносливом</t>
  </si>
  <si>
    <t>54-17з</t>
  </si>
  <si>
    <t>54-18м</t>
  </si>
  <si>
    <t>54-1хн</t>
  </si>
  <si>
    <t>54-18с</t>
  </si>
  <si>
    <t>Компот из свежих плодов</t>
  </si>
  <si>
    <t>54-9м</t>
  </si>
  <si>
    <t>54-13хн</t>
  </si>
  <si>
    <t>Салат из белокачанной капусты с морковью</t>
  </si>
  <si>
    <t>Мандарин</t>
  </si>
  <si>
    <t>Плов с курицей</t>
  </si>
  <si>
    <t>Борщ с капустой и картофелем со сметаной</t>
  </si>
  <si>
    <t>54-2с</t>
  </si>
  <si>
    <t>Яблоко</t>
  </si>
  <si>
    <t>Салат из свеклы с курагой и  изюмом</t>
  </si>
  <si>
    <t>54--14з</t>
  </si>
  <si>
    <t>54-9р</t>
  </si>
  <si>
    <t>Суп "крестьянский" с крупой</t>
  </si>
  <si>
    <t>54-11с</t>
  </si>
  <si>
    <t>Хлеб  пшеничный</t>
  </si>
  <si>
    <t xml:space="preserve"> Зеленый  горошек  консервированый</t>
  </si>
  <si>
    <t>Макаронны  отварные</t>
  </si>
  <si>
    <t>Котлета из говядины</t>
  </si>
  <si>
    <t>Соус  красный основной</t>
  </si>
  <si>
    <t>54-3соус</t>
  </si>
  <si>
    <t>Огурец в нарезке</t>
  </si>
  <si>
    <t>Сыр твердых сортов в  нарезке</t>
  </si>
  <si>
    <t>Компот из  смеси сухофруктов</t>
  </si>
  <si>
    <t>Свекольник со сметаной</t>
  </si>
  <si>
    <t>Салат из белокачаной капусты с помидорами и огурцами</t>
  </si>
  <si>
    <t>54-6з</t>
  </si>
  <si>
    <t>Хлеб  ржаной</t>
  </si>
  <si>
    <t>Рыба запеченая в сметанном соусе</t>
  </si>
  <si>
    <t>Птица запеченая в сметанном соусе</t>
  </si>
  <si>
    <t>Суп картофельный  с макаронными  изделиями</t>
  </si>
  <si>
    <t>Жаркое по-домашнему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</si>
</sst>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85</v>
      </c>
      <c r="F10" s="43">
        <v>150</v>
      </c>
      <c r="G10" s="43">
        <v>0.7</v>
      </c>
      <c r="H10" s="43">
        <v>0</v>
      </c>
      <c r="I10" s="43">
        <v>8.1999999999999993</v>
      </c>
      <c r="J10" s="43">
        <v>39</v>
      </c>
      <c r="K10" s="44"/>
      <c r="L10" s="43">
        <v>12.5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150</v>
      </c>
      <c r="G13" s="19">
        <f>SUM(G6:G12)</f>
        <v>0.7</v>
      </c>
      <c r="H13" s="19">
        <f>SUM(H6:H12)</f>
        <v>0</v>
      </c>
      <c r="I13" s="19">
        <f>SUM(I6:I12)</f>
        <v>8.1999999999999993</v>
      </c>
      <c r="J13" s="19">
        <f>SUM(J6:J12)</f>
        <v>39</v>
      </c>
      <c r="K13" s="25"/>
      <c r="L13" s="19">
        <f>SUM(L6:L12)</f>
        <v>12.5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84</v>
      </c>
      <c r="F14" s="43">
        <v>80</v>
      </c>
      <c r="G14" s="43">
        <v>1.3</v>
      </c>
      <c r="H14" s="43">
        <v>8.1</v>
      </c>
      <c r="I14" s="43">
        <v>7.7</v>
      </c>
      <c r="J14" s="43">
        <v>108.7</v>
      </c>
      <c r="K14" s="44" t="s">
        <v>59</v>
      </c>
      <c r="L14" s="43">
        <v>4.3499999999999996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86</v>
      </c>
      <c r="F16" s="43">
        <v>200</v>
      </c>
      <c r="G16" s="43">
        <v>27.3</v>
      </c>
      <c r="H16" s="43">
        <v>8.1</v>
      </c>
      <c r="I16" s="43">
        <v>33.200000000000003</v>
      </c>
      <c r="J16" s="43">
        <v>314.60000000000002</v>
      </c>
      <c r="K16" s="44" t="s">
        <v>60</v>
      </c>
      <c r="L16" s="43">
        <v>47.1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0.11</v>
      </c>
      <c r="H18" s="43">
        <v>0</v>
      </c>
      <c r="I18" s="43">
        <v>21.07</v>
      </c>
      <c r="J18" s="43">
        <v>84.69</v>
      </c>
      <c r="K18" s="44" t="s">
        <v>61</v>
      </c>
      <c r="L18" s="43">
        <v>8.4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4.5999999999999996</v>
      </c>
      <c r="H19" s="43">
        <v>0.5</v>
      </c>
      <c r="I19" s="43">
        <v>29.5</v>
      </c>
      <c r="J19" s="43">
        <v>140</v>
      </c>
      <c r="K19" s="44"/>
      <c r="L19" s="43">
        <v>4.2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>SUM(G14:G22)</f>
        <v>33.31</v>
      </c>
      <c r="H23" s="19">
        <f>SUM(H14:H22)</f>
        <v>16.7</v>
      </c>
      <c r="I23" s="19">
        <f>SUM(I14:I22)</f>
        <v>91.47</v>
      </c>
      <c r="J23" s="19">
        <f>SUM(J14:J22)</f>
        <v>647.99</v>
      </c>
      <c r="K23" s="25"/>
      <c r="L23" s="19">
        <f>SUM(L14:L22)</f>
        <v>64.05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680</v>
      </c>
      <c r="G24" s="32">
        <f>G13+G23</f>
        <v>34.010000000000005</v>
      </c>
      <c r="H24" s="32">
        <f>H13+H23</f>
        <v>16.7</v>
      </c>
      <c r="I24" s="32">
        <f>I13+I23</f>
        <v>99.67</v>
      </c>
      <c r="J24" s="32">
        <f>J13+J23</f>
        <v>686.99</v>
      </c>
      <c r="K24" s="32"/>
      <c r="L24" s="32">
        <f>L13+L23</f>
        <v>76.55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89</v>
      </c>
      <c r="F29" s="43">
        <v>100</v>
      </c>
      <c r="G29" s="43">
        <v>0.38</v>
      </c>
      <c r="H29" s="43">
        <v>0.72</v>
      </c>
      <c r="I29" s="43">
        <v>30.5</v>
      </c>
      <c r="J29" s="43">
        <v>120</v>
      </c>
      <c r="K29" s="44"/>
      <c r="L29" s="43">
        <v>21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>SUM(G25:G31)</f>
        <v>0.38</v>
      </c>
      <c r="H32" s="19">
        <f>SUM(H25:H31)</f>
        <v>0.72</v>
      </c>
      <c r="I32" s="19">
        <f>SUM(I25:I31)</f>
        <v>30.5</v>
      </c>
      <c r="J32" s="19">
        <f>SUM(J25:J31)</f>
        <v>120</v>
      </c>
      <c r="K32" s="25"/>
      <c r="L32" s="19">
        <f>SUM(L25:L31)</f>
        <v>21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15</v>
      </c>
      <c r="G33" s="43">
        <v>3.5</v>
      </c>
      <c r="H33" s="43">
        <v>4.4000000000000004</v>
      </c>
      <c r="I33" s="43">
        <v>0</v>
      </c>
      <c r="J33" s="43">
        <v>53.8</v>
      </c>
      <c r="K33" s="44" t="s">
        <v>57</v>
      </c>
      <c r="L33" s="43">
        <v>9</v>
      </c>
    </row>
    <row r="34" spans="1:12" ht="15">
      <c r="A34" s="14"/>
      <c r="B34" s="15"/>
      <c r="C34" s="11"/>
      <c r="D34" s="7" t="s">
        <v>27</v>
      </c>
      <c r="E34" s="42" t="s">
        <v>87</v>
      </c>
      <c r="F34" s="43">
        <v>200</v>
      </c>
      <c r="G34" s="43">
        <v>4.7</v>
      </c>
      <c r="H34" s="43">
        <v>4.96</v>
      </c>
      <c r="I34" s="43">
        <v>10.119999999999999</v>
      </c>
      <c r="J34" s="43">
        <v>110.36</v>
      </c>
      <c r="K34" s="44" t="s">
        <v>88</v>
      </c>
      <c r="L34" s="43">
        <v>25.9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4.5999999999999996</v>
      </c>
      <c r="H37" s="43">
        <v>3.6</v>
      </c>
      <c r="I37" s="43">
        <v>12.6</v>
      </c>
      <c r="J37" s="43">
        <v>100.4</v>
      </c>
      <c r="K37" s="44" t="s">
        <v>62</v>
      </c>
      <c r="L37" s="43">
        <v>16.100000000000001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3.9</v>
      </c>
      <c r="H38" s="43">
        <v>0.5</v>
      </c>
      <c r="I38" s="43">
        <v>24</v>
      </c>
      <c r="J38" s="43">
        <v>119.5</v>
      </c>
      <c r="K38" s="44" t="s">
        <v>45</v>
      </c>
      <c r="L38" s="43">
        <v>4.2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465</v>
      </c>
      <c r="G42" s="19">
        <f>SUM(G33:G41)</f>
        <v>16.7</v>
      </c>
      <c r="H42" s="19">
        <f>SUM(H33:H41)</f>
        <v>13.459999999999999</v>
      </c>
      <c r="I42" s="19">
        <f>SUM(I33:I41)</f>
        <v>46.72</v>
      </c>
      <c r="J42" s="19">
        <f>SUM(J33:J41)</f>
        <v>384.06</v>
      </c>
      <c r="K42" s="25"/>
      <c r="L42" s="19">
        <f>SUM(L33:L41)</f>
        <v>55.2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565</v>
      </c>
      <c r="G43" s="32">
        <f>G32+G42</f>
        <v>17.079999999999998</v>
      </c>
      <c r="H43" s="32">
        <f>H32+H42</f>
        <v>14.18</v>
      </c>
      <c r="I43" s="32">
        <f>I32+I42</f>
        <v>77.22</v>
      </c>
      <c r="J43" s="32">
        <f>J32+J42</f>
        <v>504.06</v>
      </c>
      <c r="K43" s="32"/>
      <c r="L43" s="32">
        <f>L32+L42</f>
        <v>76.2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80</v>
      </c>
      <c r="G52" s="43">
        <v>1.3</v>
      </c>
      <c r="H52" s="43">
        <v>4.3</v>
      </c>
      <c r="I52" s="43">
        <v>13.3</v>
      </c>
      <c r="J52" s="43">
        <v>97.9</v>
      </c>
      <c r="K52" s="44" t="s">
        <v>91</v>
      </c>
      <c r="L52" s="43">
        <v>10.039999999999999</v>
      </c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47</v>
      </c>
      <c r="F54" s="43">
        <v>150</v>
      </c>
      <c r="G54" s="43">
        <v>3.2</v>
      </c>
      <c r="H54" s="43">
        <v>5.2</v>
      </c>
      <c r="I54" s="43">
        <v>19.8</v>
      </c>
      <c r="J54" s="43">
        <v>139.4</v>
      </c>
      <c r="K54" s="44" t="s">
        <v>63</v>
      </c>
      <c r="L54" s="43">
        <v>19.3</v>
      </c>
    </row>
    <row r="55" spans="1:12" ht="15">
      <c r="A55" s="23"/>
      <c r="B55" s="15"/>
      <c r="C55" s="11"/>
      <c r="D55" s="7" t="s">
        <v>29</v>
      </c>
      <c r="E55" s="42" t="s">
        <v>108</v>
      </c>
      <c r="F55" s="43">
        <v>100</v>
      </c>
      <c r="G55" s="43">
        <v>18.899999999999999</v>
      </c>
      <c r="H55" s="43">
        <v>22</v>
      </c>
      <c r="I55" s="43">
        <v>5.5</v>
      </c>
      <c r="J55" s="43">
        <v>295.8</v>
      </c>
      <c r="K55" s="44" t="s">
        <v>92</v>
      </c>
      <c r="L55" s="43">
        <v>31.27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0.1</v>
      </c>
      <c r="I56" s="43">
        <v>15.7</v>
      </c>
      <c r="J56" s="43">
        <v>66.900000000000006</v>
      </c>
      <c r="K56" s="44" t="s">
        <v>64</v>
      </c>
      <c r="L56" s="43">
        <v>11.5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70</v>
      </c>
      <c r="G57" s="43">
        <v>5.5</v>
      </c>
      <c r="H57" s="43">
        <v>1.1000000000000001</v>
      </c>
      <c r="I57" s="43">
        <v>33.6</v>
      </c>
      <c r="J57" s="43">
        <v>129</v>
      </c>
      <c r="K57" s="44" t="s">
        <v>45</v>
      </c>
      <c r="L57" s="43">
        <v>4.2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>SUM(G52:G60)</f>
        <v>29.9</v>
      </c>
      <c r="H61" s="19">
        <f>SUM(H52:H60)</f>
        <v>32.700000000000003</v>
      </c>
      <c r="I61" s="19">
        <f>SUM(I52:I60)</f>
        <v>87.9</v>
      </c>
      <c r="J61" s="19">
        <f>SUM(J52:J60)</f>
        <v>729</v>
      </c>
      <c r="K61" s="25"/>
      <c r="L61" s="19">
        <f>SUM(L52:L60)</f>
        <v>76.31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>G51+G61</f>
        <v>29.9</v>
      </c>
      <c r="H62" s="32">
        <f>H51+H61</f>
        <v>32.700000000000003</v>
      </c>
      <c r="I62" s="32">
        <f>I51+I61</f>
        <v>87.9</v>
      </c>
      <c r="J62" s="32">
        <f>J51+J61</f>
        <v>729</v>
      </c>
      <c r="K62" s="32"/>
      <c r="L62" s="32">
        <f>L51+L61</f>
        <v>76.31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300</v>
      </c>
      <c r="G67" s="43">
        <v>10.119999999999999</v>
      </c>
      <c r="H67" s="43">
        <v>10.75</v>
      </c>
      <c r="I67" s="43">
        <v>24.25</v>
      </c>
      <c r="J67" s="43">
        <v>211</v>
      </c>
      <c r="K67" s="44"/>
      <c r="L67" s="43">
        <v>35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>SUM(G63:G69)</f>
        <v>10.119999999999999</v>
      </c>
      <c r="H70" s="19">
        <f>SUM(H63:H69)</f>
        <v>10.75</v>
      </c>
      <c r="I70" s="19">
        <f>SUM(I63:I69)</f>
        <v>24.25</v>
      </c>
      <c r="J70" s="19">
        <f>SUM(J63:J69)</f>
        <v>211</v>
      </c>
      <c r="K70" s="25"/>
      <c r="L70" s="19">
        <f>SUM(L63:L69)</f>
        <v>35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93</v>
      </c>
      <c r="F72" s="43">
        <v>200</v>
      </c>
      <c r="G72" s="43">
        <v>4.9400000000000004</v>
      </c>
      <c r="H72" s="43">
        <v>5.78</v>
      </c>
      <c r="I72" s="43">
        <v>11.26</v>
      </c>
      <c r="J72" s="43">
        <v>116.88</v>
      </c>
      <c r="K72" s="44" t="s">
        <v>94</v>
      </c>
      <c r="L72" s="43">
        <v>22.4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 t="s">
        <v>56</v>
      </c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3.8</v>
      </c>
      <c r="H75" s="43">
        <v>2.9</v>
      </c>
      <c r="I75" s="43">
        <v>11.3</v>
      </c>
      <c r="J75" s="43">
        <v>86</v>
      </c>
      <c r="K75" s="44" t="s">
        <v>58</v>
      </c>
      <c r="L75" s="43">
        <v>13.4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95</v>
      </c>
      <c r="F77" s="43">
        <v>50</v>
      </c>
      <c r="G77" s="43">
        <v>6.32</v>
      </c>
      <c r="H77" s="43">
        <v>0.8</v>
      </c>
      <c r="I77" s="43">
        <v>38.479999999999997</v>
      </c>
      <c r="J77" s="43">
        <v>175.2</v>
      </c>
      <c r="K77" s="44" t="s">
        <v>45</v>
      </c>
      <c r="L77" s="43">
        <v>5.4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450</v>
      </c>
      <c r="G80" s="19">
        <f>SUM(G71:G79)</f>
        <v>15.06</v>
      </c>
      <c r="H80" s="19">
        <f>SUM(H71:H79)</f>
        <v>9.48</v>
      </c>
      <c r="I80" s="19">
        <f>SUM(I71:I79)</f>
        <v>61.04</v>
      </c>
      <c r="J80" s="19">
        <f>SUM(J71:J79)</f>
        <v>378.08</v>
      </c>
      <c r="K80" s="25"/>
      <c r="L80" s="19">
        <f>SUM(L71:L79)</f>
        <v>41.199999999999996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>G70+G80</f>
        <v>25.18</v>
      </c>
      <c r="H81" s="32">
        <f>H70+H80</f>
        <v>20.23</v>
      </c>
      <c r="I81" s="32">
        <f>I70+I80</f>
        <v>85.289999999999992</v>
      </c>
      <c r="J81" s="32">
        <f>J70+J80</f>
        <v>589.07999999999993</v>
      </c>
      <c r="K81" s="32"/>
      <c r="L81" s="32">
        <f>L70+L80</f>
        <v>76.199999999999989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1.7</v>
      </c>
      <c r="H90" s="43">
        <v>0.1</v>
      </c>
      <c r="I90" s="43">
        <v>3.5</v>
      </c>
      <c r="J90" s="43">
        <v>22.1</v>
      </c>
      <c r="K90" s="44" t="s">
        <v>65</v>
      </c>
      <c r="L90" s="43">
        <v>5.6</v>
      </c>
    </row>
    <row r="91" spans="1:12" ht="15">
      <c r="A91" s="23"/>
      <c r="B91" s="15"/>
      <c r="C91" s="11"/>
      <c r="D91" s="7" t="s">
        <v>27</v>
      </c>
      <c r="E91" s="42" t="s">
        <v>99</v>
      </c>
      <c r="F91" s="43">
        <v>20</v>
      </c>
      <c r="G91" s="43">
        <v>0.66</v>
      </c>
      <c r="H91" s="43">
        <v>0.48</v>
      </c>
      <c r="I91" s="43">
        <v>1.78</v>
      </c>
      <c r="J91" s="43">
        <v>14.16</v>
      </c>
      <c r="K91" s="44" t="s">
        <v>100</v>
      </c>
      <c r="L91" s="43">
        <v>5.38</v>
      </c>
    </row>
    <row r="92" spans="1:12" ht="15">
      <c r="A92" s="23"/>
      <c r="B92" s="15"/>
      <c r="C92" s="11"/>
      <c r="D92" s="7" t="s">
        <v>28</v>
      </c>
      <c r="E92" s="42" t="s">
        <v>97</v>
      </c>
      <c r="F92" s="43">
        <v>150</v>
      </c>
      <c r="G92" s="43">
        <v>5.4</v>
      </c>
      <c r="H92" s="43">
        <v>4.9000000000000004</v>
      </c>
      <c r="I92" s="43">
        <v>32.799999999999997</v>
      </c>
      <c r="J92" s="43">
        <v>196.8</v>
      </c>
      <c r="K92" s="44" t="s">
        <v>66</v>
      </c>
      <c r="L92" s="43">
        <v>5.0999999999999996</v>
      </c>
    </row>
    <row r="93" spans="1:12" ht="15">
      <c r="A93" s="23"/>
      <c r="B93" s="15"/>
      <c r="C93" s="11"/>
      <c r="D93" s="7" t="s">
        <v>29</v>
      </c>
      <c r="E93" s="42" t="s">
        <v>98</v>
      </c>
      <c r="F93" s="43">
        <v>75</v>
      </c>
      <c r="G93" s="43">
        <v>8.6</v>
      </c>
      <c r="H93" s="43">
        <v>10.3</v>
      </c>
      <c r="I93" s="43">
        <v>7.81</v>
      </c>
      <c r="J93" s="43">
        <v>186</v>
      </c>
      <c r="K93" s="44" t="s">
        <v>67</v>
      </c>
      <c r="L93" s="43">
        <v>58.02</v>
      </c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0.9</v>
      </c>
      <c r="H94" s="43">
        <v>0</v>
      </c>
      <c r="I94" s="43">
        <v>28.58</v>
      </c>
      <c r="J94" s="43">
        <v>118.4</v>
      </c>
      <c r="K94" s="44" t="s">
        <v>68</v>
      </c>
      <c r="L94" s="43">
        <v>7.7</v>
      </c>
    </row>
    <row r="95" spans="1:12" ht="15">
      <c r="A95" s="23"/>
      <c r="B95" s="15"/>
      <c r="C95" s="11"/>
      <c r="D95" s="7" t="s">
        <v>31</v>
      </c>
      <c r="E95" s="42" t="s">
        <v>107</v>
      </c>
      <c r="F95" s="43">
        <v>40</v>
      </c>
      <c r="G95" s="43">
        <v>2.6</v>
      </c>
      <c r="H95" s="43">
        <v>0.48</v>
      </c>
      <c r="I95" s="43">
        <v>1.05</v>
      </c>
      <c r="J95" s="43">
        <v>72.400000000000006</v>
      </c>
      <c r="K95" s="44" t="s">
        <v>51</v>
      </c>
      <c r="L95" s="43">
        <v>4.5999999999999996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545</v>
      </c>
      <c r="G99" s="19">
        <f>SUM(G90:G98)</f>
        <v>19.86</v>
      </c>
      <c r="H99" s="19">
        <f>SUM(H90:H98)</f>
        <v>16.260000000000002</v>
      </c>
      <c r="I99" s="19">
        <f>SUM(I90:I98)</f>
        <v>75.52</v>
      </c>
      <c r="J99" s="19">
        <f>SUM(J90:J98)</f>
        <v>609.86</v>
      </c>
      <c r="K99" s="25"/>
      <c r="L99" s="19">
        <f>SUM(L90:L98)</f>
        <v>86.399999999999991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545</v>
      </c>
      <c r="G100" s="32">
        <f>G89+G99</f>
        <v>19.86</v>
      </c>
      <c r="H100" s="32">
        <f>H89+H99</f>
        <v>16.260000000000002</v>
      </c>
      <c r="I100" s="32">
        <f>I89+I99</f>
        <v>75.52</v>
      </c>
      <c r="J100" s="32">
        <f>J89+J99</f>
        <v>609.86</v>
      </c>
      <c r="K100" s="32"/>
      <c r="L100" s="32">
        <f>L89+L99</f>
        <v>86.399999999999991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101</v>
      </c>
      <c r="F109" s="43">
        <v>80</v>
      </c>
      <c r="G109" s="43">
        <v>0.7</v>
      </c>
      <c r="H109" s="43">
        <v>0.1</v>
      </c>
      <c r="I109" s="43">
        <v>2</v>
      </c>
      <c r="J109" s="43">
        <v>11.3</v>
      </c>
      <c r="K109" s="44" t="s">
        <v>69</v>
      </c>
      <c r="L109" s="43">
        <v>7.9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52</v>
      </c>
      <c r="F111" s="43">
        <v>150</v>
      </c>
      <c r="G111" s="43">
        <v>8.3000000000000007</v>
      </c>
      <c r="H111" s="43">
        <v>6.3</v>
      </c>
      <c r="I111" s="43">
        <v>36</v>
      </c>
      <c r="J111" s="43">
        <v>233.7</v>
      </c>
      <c r="K111" s="44" t="s">
        <v>70</v>
      </c>
      <c r="L111" s="43">
        <v>13.46</v>
      </c>
    </row>
    <row r="112" spans="1:12" ht="15">
      <c r="A112" s="23"/>
      <c r="B112" s="15"/>
      <c r="C112" s="11"/>
      <c r="D112" s="7" t="s">
        <v>29</v>
      </c>
      <c r="E112" s="42" t="s">
        <v>109</v>
      </c>
      <c r="F112" s="43">
        <v>120</v>
      </c>
      <c r="G112" s="43">
        <v>18.899999999999999</v>
      </c>
      <c r="H112" s="43">
        <v>24.87</v>
      </c>
      <c r="I112" s="43">
        <v>6.7</v>
      </c>
      <c r="J112" s="43">
        <v>369.41</v>
      </c>
      <c r="K112" s="44" t="s">
        <v>71</v>
      </c>
      <c r="L112" s="43">
        <v>38.24</v>
      </c>
    </row>
    <row r="113" spans="1:12" ht="1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0.1</v>
      </c>
      <c r="H113" s="43">
        <v>0</v>
      </c>
      <c r="I113" s="43">
        <v>12.04</v>
      </c>
      <c r="J113" s="43">
        <v>48.64</v>
      </c>
      <c r="K113" s="44" t="s">
        <v>73</v>
      </c>
      <c r="L113" s="43">
        <v>1.5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70</v>
      </c>
      <c r="G114" s="43">
        <v>4.5599999999999996</v>
      </c>
      <c r="H114" s="43">
        <v>1.4</v>
      </c>
      <c r="I114" s="43">
        <v>32.03</v>
      </c>
      <c r="J114" s="43">
        <v>152.4</v>
      </c>
      <c r="K114" s="44"/>
      <c r="L114" s="43">
        <v>4.9000000000000004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>SUM(G109:G117)</f>
        <v>32.56</v>
      </c>
      <c r="H118" s="19">
        <f>SUM(H109:H117)</f>
        <v>32.67</v>
      </c>
      <c r="I118" s="19">
        <f>SUM(I109:I117)</f>
        <v>88.77000000000001</v>
      </c>
      <c r="J118" s="19">
        <f>SUM(J109:J117)</f>
        <v>815.45</v>
      </c>
      <c r="K118" s="25"/>
      <c r="L118" s="19">
        <f>SUM(L109:L117)</f>
        <v>66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620</v>
      </c>
      <c r="G119" s="32">
        <f>G108+G118</f>
        <v>32.56</v>
      </c>
      <c r="H119" s="32">
        <f>H108+H118</f>
        <v>32.67</v>
      </c>
      <c r="I119" s="32">
        <f>I108+I118</f>
        <v>88.77000000000001</v>
      </c>
      <c r="J119" s="32">
        <f>J108+J118</f>
        <v>815.45</v>
      </c>
      <c r="K119" s="32"/>
      <c r="L119" s="32">
        <f>L108+L118</f>
        <v>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102</v>
      </c>
      <c r="F128" s="43">
        <v>20</v>
      </c>
      <c r="G128" s="43">
        <v>3.5</v>
      </c>
      <c r="H128" s="43">
        <v>4.4000000000000004</v>
      </c>
      <c r="I128" s="43">
        <v>0</v>
      </c>
      <c r="J128" s="43">
        <v>53.8</v>
      </c>
      <c r="K128" s="44" t="s">
        <v>57</v>
      </c>
      <c r="L128" s="43">
        <v>14</v>
      </c>
    </row>
    <row r="129" spans="1:12" ht="15">
      <c r="A129" s="14"/>
      <c r="B129" s="15"/>
      <c r="C129" s="11"/>
      <c r="D129" s="7" t="s">
        <v>27</v>
      </c>
      <c r="E129" s="42" t="s">
        <v>110</v>
      </c>
      <c r="F129" s="43">
        <v>200</v>
      </c>
      <c r="G129" s="43">
        <v>5.16</v>
      </c>
      <c r="H129" s="43">
        <v>2.78</v>
      </c>
      <c r="I129" s="43">
        <v>18.399999999999999</v>
      </c>
      <c r="J129" s="43">
        <v>119.6</v>
      </c>
      <c r="K129" s="44" t="s">
        <v>74</v>
      </c>
      <c r="L129" s="43">
        <v>26.1</v>
      </c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0.2</v>
      </c>
      <c r="H132" s="43">
        <v>0.1</v>
      </c>
      <c r="I132" s="43">
        <v>10.199999999999999</v>
      </c>
      <c r="J132" s="43">
        <v>42.5</v>
      </c>
      <c r="K132" s="44" t="s">
        <v>79</v>
      </c>
      <c r="L132" s="43">
        <v>15.4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5.2</v>
      </c>
      <c r="H133" s="43">
        <v>0.6</v>
      </c>
      <c r="I133" s="43">
        <v>32.46</v>
      </c>
      <c r="J133" s="43">
        <v>147.4</v>
      </c>
      <c r="K133" s="44" t="s">
        <v>45</v>
      </c>
      <c r="L133" s="43">
        <v>4.9000000000000004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480</v>
      </c>
      <c r="G137" s="19">
        <f>SUM(G128:G136)</f>
        <v>14.059999999999999</v>
      </c>
      <c r="H137" s="19">
        <f>SUM(H128:H136)</f>
        <v>7.879999999999999</v>
      </c>
      <c r="I137" s="19">
        <f>SUM(I128:I136)</f>
        <v>61.06</v>
      </c>
      <c r="J137" s="19">
        <f>SUM(J128:J136)</f>
        <v>363.29999999999995</v>
      </c>
      <c r="K137" s="25"/>
      <c r="L137" s="19">
        <f>SUM(L128:L136)</f>
        <v>60.4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480</v>
      </c>
      <c r="G138" s="32">
        <f>G127+G137</f>
        <v>14.059999999999999</v>
      </c>
      <c r="H138" s="32">
        <f>H127+H137</f>
        <v>7.879999999999999</v>
      </c>
      <c r="I138" s="32">
        <f>I127+I137</f>
        <v>61.06</v>
      </c>
      <c r="J138" s="32">
        <f>J127+J137</f>
        <v>363.29999999999995</v>
      </c>
      <c r="K138" s="32"/>
      <c r="L138" s="32">
        <f>L127+L137</f>
        <v>60.4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80</v>
      </c>
      <c r="G147" s="43">
        <v>1.2</v>
      </c>
      <c r="H147" s="43">
        <v>0.1</v>
      </c>
      <c r="I147" s="43">
        <v>17.2</v>
      </c>
      <c r="J147" s="43">
        <v>75.7</v>
      </c>
      <c r="K147" s="44" t="s">
        <v>77</v>
      </c>
      <c r="L147" s="43">
        <v>12.4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47</v>
      </c>
      <c r="F149" s="43">
        <v>150</v>
      </c>
      <c r="G149" s="43">
        <v>3.2</v>
      </c>
      <c r="H149" s="43">
        <v>5.2</v>
      </c>
      <c r="I149" s="43">
        <v>19.8</v>
      </c>
      <c r="J149" s="43">
        <v>139.4</v>
      </c>
      <c r="K149" s="44" t="s">
        <v>63</v>
      </c>
      <c r="L149" s="43">
        <v>15.1</v>
      </c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100</v>
      </c>
      <c r="G150" s="43">
        <v>16.739999999999998</v>
      </c>
      <c r="H150" s="43">
        <v>15.88</v>
      </c>
      <c r="I150" s="43">
        <v>6.66</v>
      </c>
      <c r="J150" s="43">
        <v>236.6</v>
      </c>
      <c r="K150" s="44" t="s">
        <v>78</v>
      </c>
      <c r="L150" s="43">
        <v>45.74</v>
      </c>
    </row>
    <row r="151" spans="1:12" ht="15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79</v>
      </c>
      <c r="L151" s="43">
        <v>4.7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5.0999999999999996</v>
      </c>
      <c r="H152" s="43">
        <v>0.5</v>
      </c>
      <c r="I152" s="43">
        <v>31.2</v>
      </c>
      <c r="J152" s="43">
        <v>142.38999999999999</v>
      </c>
      <c r="K152" s="44"/>
      <c r="L152" s="43">
        <v>4.2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>SUM(G147:G155)</f>
        <v>26.740000000000002</v>
      </c>
      <c r="H156" s="19">
        <f>SUM(H147:H155)</f>
        <v>21.68</v>
      </c>
      <c r="I156" s="19">
        <f>SUM(I147:I155)</f>
        <v>94.66</v>
      </c>
      <c r="J156" s="19">
        <f>SUM(J147:J155)</f>
        <v>675.09</v>
      </c>
      <c r="K156" s="25"/>
      <c r="L156" s="19">
        <f>SUM(L147:L155)</f>
        <v>82.140000000000015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>G146+G156</f>
        <v>26.740000000000002</v>
      </c>
      <c r="H157" s="32">
        <f>H146+H156</f>
        <v>21.68</v>
      </c>
      <c r="I157" s="32">
        <f>I146+I156</f>
        <v>94.66</v>
      </c>
      <c r="J157" s="32">
        <f>J146+J156</f>
        <v>675.09</v>
      </c>
      <c r="K157" s="32"/>
      <c r="L157" s="32">
        <f>L146+L156</f>
        <v>82.140000000000015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54</v>
      </c>
      <c r="F162" s="43">
        <v>300</v>
      </c>
      <c r="G162" s="43">
        <v>0.9</v>
      </c>
      <c r="H162" s="43">
        <v>0.9</v>
      </c>
      <c r="I162" s="43">
        <v>16.7</v>
      </c>
      <c r="J162" s="43">
        <v>76.599999999999994</v>
      </c>
      <c r="K162" s="44"/>
      <c r="L162" s="43">
        <v>33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>SUM(G158:G164)</f>
        <v>0.9</v>
      </c>
      <c r="H165" s="19">
        <f>SUM(H158:H164)</f>
        <v>0.9</v>
      </c>
      <c r="I165" s="19">
        <f>SUM(I158:I164)</f>
        <v>16.7</v>
      </c>
      <c r="J165" s="19">
        <f>SUM(J158:J164)</f>
        <v>76.599999999999994</v>
      </c>
      <c r="K165" s="25"/>
      <c r="L165" s="19">
        <f>SUM(L158:L164)</f>
        <v>33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1.8</v>
      </c>
      <c r="H167" s="43">
        <v>4.28</v>
      </c>
      <c r="I167" s="43">
        <v>10.66</v>
      </c>
      <c r="J167" s="43">
        <v>88.3</v>
      </c>
      <c r="K167" s="44" t="s">
        <v>80</v>
      </c>
      <c r="L167" s="43">
        <v>25.84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1.2</v>
      </c>
      <c r="H170" s="43">
        <v>0.08</v>
      </c>
      <c r="I170" s="43">
        <v>27.4</v>
      </c>
      <c r="J170" s="43">
        <v>69.400000000000006</v>
      </c>
      <c r="K170" s="44" t="s">
        <v>45</v>
      </c>
      <c r="L170" s="43">
        <v>24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5.5</v>
      </c>
      <c r="H171" s="43">
        <v>1.07</v>
      </c>
      <c r="I171" s="43">
        <v>33.6</v>
      </c>
      <c r="J171" s="43">
        <v>153.30000000000001</v>
      </c>
      <c r="K171" s="44"/>
      <c r="L171" s="43">
        <v>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450</v>
      </c>
      <c r="G175" s="19">
        <f>SUM(G166:G174)</f>
        <v>8.5</v>
      </c>
      <c r="H175" s="19">
        <f>SUM(H166:H174)</f>
        <v>5.4300000000000006</v>
      </c>
      <c r="I175" s="19">
        <f>SUM(I166:I174)</f>
        <v>71.66</v>
      </c>
      <c r="J175" s="19">
        <f>SUM(J166:J174)</f>
        <v>311</v>
      </c>
      <c r="K175" s="25"/>
      <c r="L175" s="19">
        <f>SUM(L166:L174)</f>
        <v>53.84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>G165+G175</f>
        <v>9.4</v>
      </c>
      <c r="H176" s="32">
        <f>H165+H175</f>
        <v>6.330000000000001</v>
      </c>
      <c r="I176" s="32">
        <f>I165+I175</f>
        <v>88.36</v>
      </c>
      <c r="J176" s="32">
        <f>J165+J175</f>
        <v>387.6</v>
      </c>
      <c r="K176" s="32"/>
      <c r="L176" s="32">
        <f>L165+L175</f>
        <v>86.84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80</v>
      </c>
      <c r="G185" s="43">
        <v>1.7</v>
      </c>
      <c r="H185" s="43">
        <v>8.8000000000000007</v>
      </c>
      <c r="I185" s="43">
        <v>2.9</v>
      </c>
      <c r="J185" s="43">
        <v>97.9</v>
      </c>
      <c r="K185" s="44" t="s">
        <v>106</v>
      </c>
      <c r="L185" s="43">
        <v>7.1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111</v>
      </c>
      <c r="F187" s="43">
        <v>200</v>
      </c>
      <c r="G187" s="43">
        <v>12.89</v>
      </c>
      <c r="H187" s="43">
        <v>12.52</v>
      </c>
      <c r="I187" s="43">
        <v>23.6</v>
      </c>
      <c r="J187" s="43">
        <v>334.6</v>
      </c>
      <c r="K187" s="44" t="s">
        <v>82</v>
      </c>
      <c r="L187" s="43">
        <v>57.32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1.68</v>
      </c>
      <c r="H189" s="43">
        <v>11.84</v>
      </c>
      <c r="I189" s="43">
        <v>3.36</v>
      </c>
      <c r="J189" s="43">
        <v>126.72</v>
      </c>
      <c r="K189" s="44" t="s">
        <v>83</v>
      </c>
      <c r="L189" s="43">
        <v>6.54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3.8</v>
      </c>
      <c r="H190" s="43">
        <v>1.1000000000000001</v>
      </c>
      <c r="I190" s="43">
        <v>26.6</v>
      </c>
      <c r="J190" s="43">
        <v>127</v>
      </c>
      <c r="K190" s="44"/>
      <c r="L190" s="43">
        <v>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530</v>
      </c>
      <c r="G194" s="19">
        <f>SUM(G185:G193)</f>
        <v>20.07</v>
      </c>
      <c r="H194" s="19">
        <f>SUM(H185:H193)</f>
        <v>34.26</v>
      </c>
      <c r="I194" s="19">
        <f>SUM(I185:I193)</f>
        <v>56.46</v>
      </c>
      <c r="J194" s="19">
        <f>SUM(J185:J193)</f>
        <v>686.22</v>
      </c>
      <c r="K194" s="25"/>
      <c r="L194" s="19">
        <f>SUM(L185:L193)</f>
        <v>74.960000000000008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>G184+G194</f>
        <v>20.07</v>
      </c>
      <c r="H195" s="32">
        <f>H184+H194</f>
        <v>34.26</v>
      </c>
      <c r="I195" s="32">
        <f>I184+I194</f>
        <v>56.46</v>
      </c>
      <c r="J195" s="32">
        <f>J184+J194</f>
        <v>686.22</v>
      </c>
      <c r="K195" s="32"/>
      <c r="L195" s="32">
        <f>L184+L194</f>
        <v>74.960000000000008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610</v>
      </c>
      <c r="G196" s="34">
        <f>(G24+G43+G62+G81+G100+G119+G138+G157+G176+G195)/(IF(G24=0,0,1)+IF(G43=0,0,1)+IF(G62=0,0,1)+IF(G81=0,0,1)+IF(G100=0,0,1)+IF(G119=0,0,1)+IF(G138=0,0,1)+IF(G157=0,0,1)+IF(G176=0,0,1)+IF(G195=0,0,1))</f>
        <v>22.886000000000003</v>
      </c>
      <c r="H196" s="34">
        <f>(H24+H43+H62+H81+H100+H119+H138+H157+H176+H195)/(IF(H24=0,0,1)+IF(H43=0,0,1)+IF(H62=0,0,1)+IF(H81=0,0,1)+IF(H100=0,0,1)+IF(H119=0,0,1)+IF(H138=0,0,1)+IF(H157=0,0,1)+IF(H176=0,0,1)+IF(H195=0,0,1))</f>
        <v>20.289000000000001</v>
      </c>
      <c r="I196" s="34">
        <f>(I24+I43+I62+I81+I100+I119+I138+I157+I176+I195)/(IF(I24=0,0,1)+IF(I43=0,0,1)+IF(I62=0,0,1)+IF(I81=0,0,1)+IF(I100=0,0,1)+IF(I119=0,0,1)+IF(I138=0,0,1)+IF(I157=0,0,1)+IF(I176=0,0,1)+IF(I195=0,0,1))</f>
        <v>81.490999999999985</v>
      </c>
      <c r="J196" s="34">
        <f>(J24+J43+J62+J81+J100+J119+J138+J157+J176+J195)/(IF(J24=0,0,1)+IF(J43=0,0,1)+IF(J62=0,0,1)+IF(J81=0,0,1)+IF(J100=0,0,1)+IF(J119=0,0,1)+IF(J138=0,0,1)+IF(J157=0,0,1)+IF(J176=0,0,1)+IF(J195=0,0,1))</f>
        <v>604.66500000000019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76.2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2024-09-11T05:29:22Z</cp:lastPrinted>
  <dcterms:created xsi:type="dcterms:W3CDTF">2022-05-16T14:23:56Z</dcterms:created>
  <dcterms:modified xsi:type="dcterms:W3CDTF">2024-09-16T01:15:14Z</dcterms:modified>
</cp:coreProperties>
</file>