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605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I176"/>
  <c r="H175"/>
  <c r="G175"/>
  <c r="G176"/>
  <c r="F175"/>
  <c r="B166"/>
  <c r="A166"/>
  <c r="L165"/>
  <c r="L176"/>
  <c r="J165"/>
  <c r="J176"/>
  <c r="I165"/>
  <c r="H165"/>
  <c r="H176"/>
  <c r="G165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L196"/>
  <c r="J127"/>
  <c r="J138"/>
  <c r="I127"/>
  <c r="I138"/>
  <c r="H127"/>
  <c r="H138"/>
  <c r="G127"/>
  <c r="G138"/>
  <c r="G196"/>
  <c r="F127"/>
  <c r="F138"/>
  <c r="B119"/>
  <c r="A119"/>
  <c r="L118"/>
  <c r="J118"/>
  <c r="I118"/>
  <c r="H118"/>
  <c r="G118"/>
  <c r="F118"/>
  <c r="B109"/>
  <c r="A109"/>
  <c r="L108"/>
  <c r="J108"/>
  <c r="I108"/>
  <c r="I119"/>
  <c r="H108"/>
  <c r="G108"/>
  <c r="G119"/>
  <c r="F108"/>
  <c r="B100"/>
  <c r="A100"/>
  <c r="L99"/>
  <c r="J99"/>
  <c r="I99"/>
  <c r="H99"/>
  <c r="G99"/>
  <c r="F99"/>
  <c r="B90"/>
  <c r="A90"/>
  <c r="L89"/>
  <c r="J89"/>
  <c r="I89"/>
  <c r="I100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/>
  <c r="J196"/>
  <c r="I13"/>
  <c r="H13"/>
  <c r="H24"/>
  <c r="H196"/>
  <c r="G13"/>
  <c r="F13"/>
  <c r="F24"/>
  <c r="F196"/>
  <c r="L119"/>
  <c r="J119"/>
  <c r="H119"/>
  <c r="F119"/>
  <c r="L100"/>
  <c r="G100"/>
  <c r="J100"/>
  <c r="H100"/>
  <c r="F100"/>
  <c r="F81"/>
  <c r="L81"/>
  <c r="J81"/>
  <c r="I81"/>
  <c r="H81"/>
  <c r="G81"/>
  <c r="L62"/>
  <c r="F62"/>
  <c r="J62"/>
  <c r="I62"/>
  <c r="H62"/>
  <c r="G62"/>
  <c r="F43"/>
  <c r="L43"/>
  <c r="J43"/>
  <c r="I43"/>
  <c r="H43"/>
  <c r="G43"/>
  <c r="I24"/>
  <c r="G24"/>
  <c r="L24"/>
  <c r="I196"/>
</calcChain>
</file>

<file path=xl/sharedStrings.xml><?xml version="1.0" encoding="utf-8"?>
<sst xmlns="http://schemas.openxmlformats.org/spreadsheetml/2006/main" count="240" uniqueCount="83">
  <si>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</si>
  <si>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</si>
  <si>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</si>
  <si>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</si>
  <si>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</si>
  <si>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</si>
  <si>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</si>
  <si>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</si>
  <si>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</si>
  <si>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</si>
  <si>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</si>
  <si>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</si>
  <si>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</si>
  <si>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</si>
  <si>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</si>
  <si>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</si>
  <si>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</si>
  <si>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</si>
  <si>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</si>
  <si>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</si>
  <si>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</si>
  <si>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</si>
  <si>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</si>
  <si>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</si>
  <si>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</si>
  <si>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</si>
  <si>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</si>
  <si>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</si>
  <si>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</si>
  <si>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</si>
  <si>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</si>
  <si>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</si>
  <si>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</si>
  <si>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</si>
  <si>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</si>
  <si>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</si>
  <si>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</si>
  <si>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</si>
  <si>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</si>
  <si>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 Баклушевская СОШ им. Е.М. Дергай</t>
  </si>
  <si>
    <t>Директор школы</t>
  </si>
  <si>
    <t>Кучер Н. Г.</t>
  </si>
  <si>
    <t>Компот из чернослива</t>
  </si>
  <si>
    <t>Хлеб пшеничный</t>
  </si>
  <si>
    <t>Салат из б\капусты и свежих помидоров</t>
  </si>
  <si>
    <t>1ё1,02</t>
  </si>
  <si>
    <t>Щи из свежей капусты и картофеля со сметаной</t>
  </si>
  <si>
    <t>Сыр  твердых сортов в нарезке</t>
  </si>
  <si>
    <t>пром</t>
  </si>
  <si>
    <t>Какао с молоком</t>
  </si>
  <si>
    <t>Салат из свеклы с яблоками</t>
  </si>
  <si>
    <t>Пюре из картофеля</t>
  </si>
  <si>
    <t>Рыба запеченая в смет\ соусе</t>
  </si>
  <si>
    <t>Компот из кураги</t>
  </si>
  <si>
    <t>Суп "крестьянский" со сметаной</t>
  </si>
  <si>
    <t>Булочка " Веснушка "</t>
  </si>
  <si>
    <t>Кофейный напиток с молоком</t>
  </si>
  <si>
    <t>Хлеб ржаной</t>
  </si>
  <si>
    <t>Сыр порция</t>
  </si>
  <si>
    <t>Макаронные изделия отварные</t>
  </si>
  <si>
    <t>Кисель плодовоягодный</t>
  </si>
  <si>
    <t>ПРОМ</t>
  </si>
  <si>
    <t>Овощ натуральный</t>
  </si>
  <si>
    <t>Каша гречневая рассыпчатая</t>
  </si>
  <si>
    <t>Птица запеченая в смет\ соусе</t>
  </si>
  <si>
    <t>Напиток из плодов шиповника</t>
  </si>
  <si>
    <t>Суп картофельный с мяс\ говяд и макар изделиями</t>
  </si>
  <si>
    <t>Компот из свежих плодов и ягод</t>
  </si>
  <si>
    <t>Фрукт</t>
  </si>
  <si>
    <t>177.98</t>
  </si>
  <si>
    <t>Винегрет овощной</t>
  </si>
  <si>
    <t>Печень говяжья по строгоновски</t>
  </si>
  <si>
    <t>Компот из сухофруктов</t>
  </si>
  <si>
    <t>Свекольник</t>
  </si>
  <si>
    <t>Компот из замороженых ягод</t>
  </si>
  <si>
    <t>Пирог с морковью</t>
  </si>
  <si>
    <t>Банан</t>
  </si>
  <si>
    <t>Салат  "Здоровье"</t>
  </si>
  <si>
    <t>Жаркое по домашнему</t>
  </si>
  <si>
    <t>Напиток из шиповника</t>
  </si>
  <si>
    <t>Салат из зеленого конс\ горошка</t>
  </si>
  <si>
    <t>Плов из отварной птицы</t>
  </si>
  <si>
    <t>Котлета из говяд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</si>
</sst>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94" sqref="E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2.2200000000000002</v>
      </c>
      <c r="H14" s="43" t="s">
        <v>45</v>
      </c>
      <c r="I14" s="43">
        <v>3.1</v>
      </c>
      <c r="J14" s="43">
        <v>121.2</v>
      </c>
      <c r="K14" s="44">
        <v>4</v>
      </c>
      <c r="L14" s="43">
        <v>7.75</v>
      </c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81</v>
      </c>
      <c r="F16" s="43">
        <v>250</v>
      </c>
      <c r="G16" s="43">
        <v>37</v>
      </c>
      <c r="H16" s="43">
        <v>45.03</v>
      </c>
      <c r="I16" s="43">
        <v>41.05</v>
      </c>
      <c r="J16" s="43">
        <v>747.09</v>
      </c>
      <c r="K16" s="44">
        <v>211</v>
      </c>
      <c r="L16" s="43">
        <v>52.5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0.11</v>
      </c>
      <c r="H18" s="43">
        <v>0</v>
      </c>
      <c r="I18" s="43">
        <v>21.07</v>
      </c>
      <c r="J18" s="43">
        <v>84.69</v>
      </c>
      <c r="K18" s="44">
        <v>281</v>
      </c>
      <c r="L18" s="43">
        <v>10.5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4.5999999999999996</v>
      </c>
      <c r="H19" s="43">
        <v>0.5</v>
      </c>
      <c r="I19" s="43">
        <v>29.5</v>
      </c>
      <c r="J19" s="43">
        <v>140</v>
      </c>
      <c r="K19" s="44"/>
      <c r="L19" s="43">
        <v>3.2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580</v>
      </c>
      <c r="G23" s="19">
        <f>SUM(G14:G22)</f>
        <v>43.93</v>
      </c>
      <c r="H23" s="19">
        <f>SUM(H14:H22)</f>
        <v>45.53</v>
      </c>
      <c r="I23" s="19">
        <f>SUM(I14:I22)</f>
        <v>94.72</v>
      </c>
      <c r="J23" s="19">
        <f>SUM(J14:J22)</f>
        <v>1092.98</v>
      </c>
      <c r="K23" s="25"/>
      <c r="L23" s="19">
        <f>SUM(L14:L22)</f>
        <v>73.95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>G13+G23</f>
        <v>43.93</v>
      </c>
      <c r="H24" s="32">
        <f>H13+H23</f>
        <v>45.53</v>
      </c>
      <c r="I24" s="32">
        <f>I13+I23</f>
        <v>94.72</v>
      </c>
      <c r="J24" s="32">
        <f>J13+J23</f>
        <v>1092.98</v>
      </c>
      <c r="K24" s="32"/>
      <c r="L24" s="32">
        <f>L13+L23</f>
        <v>73.95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20</v>
      </c>
      <c r="G33" s="43">
        <v>4.5999999999999996</v>
      </c>
      <c r="H33" s="43">
        <v>5.8</v>
      </c>
      <c r="I33" s="43">
        <v>0.4</v>
      </c>
      <c r="J33" s="43">
        <v>72</v>
      </c>
      <c r="K33" s="44" t="s">
        <v>48</v>
      </c>
      <c r="L33" s="43">
        <v>16.8</v>
      </c>
    </row>
    <row r="34" spans="1:12" ht="1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6.1</v>
      </c>
      <c r="H34" s="43">
        <v>7.5</v>
      </c>
      <c r="I34" s="43">
        <v>13.72</v>
      </c>
      <c r="J34" s="43">
        <v>83.76</v>
      </c>
      <c r="K34" s="44">
        <v>62</v>
      </c>
      <c r="L34" s="43">
        <v>26.96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4.2</v>
      </c>
      <c r="H37" s="43">
        <v>3.6</v>
      </c>
      <c r="I37" s="43">
        <v>17.28</v>
      </c>
      <c r="J37" s="43">
        <v>118.6</v>
      </c>
      <c r="K37" s="44">
        <v>287</v>
      </c>
      <c r="L37" s="43">
        <v>13.6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3.9</v>
      </c>
      <c r="H38" s="43">
        <v>0.5</v>
      </c>
      <c r="I38" s="43">
        <v>24</v>
      </c>
      <c r="J38" s="43">
        <v>119.5</v>
      </c>
      <c r="K38" s="44" t="s">
        <v>48</v>
      </c>
      <c r="L38" s="43">
        <v>3.3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>SUM(G33:G41)</f>
        <v>18.799999999999997</v>
      </c>
      <c r="H42" s="19">
        <f>SUM(H33:H41)</f>
        <v>17.400000000000002</v>
      </c>
      <c r="I42" s="19">
        <f>SUM(I33:I41)</f>
        <v>55.400000000000006</v>
      </c>
      <c r="J42" s="19">
        <f>SUM(J33:J41)</f>
        <v>393.86</v>
      </c>
      <c r="K42" s="25"/>
      <c r="L42" s="19">
        <f>SUM(L33:L41)</f>
        <v>60.660000000000004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470</v>
      </c>
      <c r="G43" s="32">
        <f>G32+G42</f>
        <v>18.799999999999997</v>
      </c>
      <c r="H43" s="32">
        <f>H32+H42</f>
        <v>17.400000000000002</v>
      </c>
      <c r="I43" s="32">
        <f>I32+I42</f>
        <v>55.400000000000006</v>
      </c>
      <c r="J43" s="32">
        <f>J32+J42</f>
        <v>393.86</v>
      </c>
      <c r="K43" s="32"/>
      <c r="L43" s="32">
        <f>L32+L42</f>
        <v>60.660000000000004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80</v>
      </c>
      <c r="G52" s="43">
        <v>0.88</v>
      </c>
      <c r="H52" s="43">
        <v>4.08</v>
      </c>
      <c r="I52" s="43">
        <v>9.1199999999999992</v>
      </c>
      <c r="J52" s="43">
        <v>77.36</v>
      </c>
      <c r="K52" s="44">
        <v>29</v>
      </c>
      <c r="L52" s="43">
        <v>1.1000000000000001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51</v>
      </c>
      <c r="F54" s="43">
        <v>180</v>
      </c>
      <c r="G54" s="43">
        <v>4.26</v>
      </c>
      <c r="H54" s="43">
        <v>8</v>
      </c>
      <c r="I54" s="43">
        <v>30.1</v>
      </c>
      <c r="J54" s="43">
        <v>212.01</v>
      </c>
      <c r="K54" s="44">
        <v>241</v>
      </c>
      <c r="L54" s="43">
        <v>25.1</v>
      </c>
    </row>
    <row r="55" spans="1:12" ht="15">
      <c r="A55" s="23"/>
      <c r="B55" s="15"/>
      <c r="C55" s="11"/>
      <c r="D55" s="7" t="s">
        <v>29</v>
      </c>
      <c r="E55" s="42" t="s">
        <v>52</v>
      </c>
      <c r="F55" s="43">
        <v>120</v>
      </c>
      <c r="G55" s="43">
        <v>13.2</v>
      </c>
      <c r="H55" s="43">
        <v>5.2</v>
      </c>
      <c r="I55" s="43">
        <v>9.8000000000000007</v>
      </c>
      <c r="J55" s="43">
        <v>146.19999999999999</v>
      </c>
      <c r="K55" s="44">
        <v>263</v>
      </c>
      <c r="L55" s="43">
        <v>28.16</v>
      </c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0.1</v>
      </c>
      <c r="H56" s="43">
        <v>0</v>
      </c>
      <c r="I56" s="43">
        <v>18.899999999999999</v>
      </c>
      <c r="J56" s="43">
        <v>73</v>
      </c>
      <c r="K56" s="44">
        <v>207</v>
      </c>
      <c r="L56" s="43">
        <v>7.2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70</v>
      </c>
      <c r="G57" s="43">
        <v>5.5</v>
      </c>
      <c r="H57" s="43">
        <v>1.1000000000000001</v>
      </c>
      <c r="I57" s="43">
        <v>33.6</v>
      </c>
      <c r="J57" s="43">
        <v>12</v>
      </c>
      <c r="K57" s="44">
        <v>153.9</v>
      </c>
      <c r="L57" s="43">
        <v>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>SUM(G52:G60)</f>
        <v>23.94</v>
      </c>
      <c r="H61" s="19">
        <f>SUM(H52:H60)</f>
        <v>18.380000000000003</v>
      </c>
      <c r="I61" s="19">
        <f>SUM(I52:I60)</f>
        <v>101.51999999999998</v>
      </c>
      <c r="J61" s="19">
        <f>SUM(J52:J60)</f>
        <v>520.56999999999994</v>
      </c>
      <c r="K61" s="25"/>
      <c r="L61" s="19">
        <f>SUM(L52:L60)</f>
        <v>65.56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650</v>
      </c>
      <c r="G62" s="32">
        <f>G51+G61</f>
        <v>23.94</v>
      </c>
      <c r="H62" s="32">
        <f>H51+H61</f>
        <v>18.380000000000003</v>
      </c>
      <c r="I62" s="32">
        <f>I51+I61</f>
        <v>101.51999999999998</v>
      </c>
      <c r="J62" s="32">
        <f>J51+J61</f>
        <v>520.56999999999994</v>
      </c>
      <c r="K62" s="32"/>
      <c r="L62" s="32">
        <f>L51+L61</f>
        <v>65.56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10.119999999999999</v>
      </c>
      <c r="H71" s="43">
        <v>10.75</v>
      </c>
      <c r="I71" s="43">
        <v>24.25</v>
      </c>
      <c r="J71" s="43">
        <v>211</v>
      </c>
      <c r="K71" s="44">
        <v>234</v>
      </c>
      <c r="L71" s="43">
        <v>20.27</v>
      </c>
    </row>
    <row r="72" spans="1:12" ht="15">
      <c r="A72" s="23"/>
      <c r="B72" s="15"/>
      <c r="C72" s="11"/>
      <c r="D72" s="7" t="s">
        <v>27</v>
      </c>
      <c r="E72" s="42" t="s">
        <v>54</v>
      </c>
      <c r="F72" s="43">
        <v>200</v>
      </c>
      <c r="G72" s="43">
        <v>2.4</v>
      </c>
      <c r="H72" s="43">
        <v>1.6</v>
      </c>
      <c r="I72" s="43">
        <v>13.2</v>
      </c>
      <c r="J72" s="43">
        <v>133.1</v>
      </c>
      <c r="K72" s="44">
        <v>70</v>
      </c>
      <c r="L72" s="43">
        <v>21.47</v>
      </c>
    </row>
    <row r="73" spans="1:12" ht="15">
      <c r="A73" s="23"/>
      <c r="B73" s="15"/>
      <c r="C73" s="11"/>
      <c r="D73" s="7" t="s">
        <v>28</v>
      </c>
      <c r="E73" s="42"/>
      <c r="F73" s="43">
        <v>20</v>
      </c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3.12</v>
      </c>
      <c r="H75" s="43">
        <v>2.66</v>
      </c>
      <c r="I75" s="43">
        <v>14.18</v>
      </c>
      <c r="J75" s="43">
        <v>93.34</v>
      </c>
      <c r="K75" s="44">
        <v>286</v>
      </c>
      <c r="L75" s="43">
        <v>10.8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57</v>
      </c>
      <c r="F77" s="43">
        <v>35</v>
      </c>
      <c r="G77" s="43">
        <v>2.8</v>
      </c>
      <c r="H77" s="43">
        <v>0.48</v>
      </c>
      <c r="I77" s="43">
        <v>16.899999999999999</v>
      </c>
      <c r="J77" s="43">
        <v>85.6</v>
      </c>
      <c r="K77" s="44" t="s">
        <v>48</v>
      </c>
      <c r="L77" s="43">
        <v>3.3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515</v>
      </c>
      <c r="G80" s="19">
        <f>SUM(G71:G79)</f>
        <v>18.440000000000001</v>
      </c>
      <c r="H80" s="19">
        <f>SUM(H71:H79)</f>
        <v>15.49</v>
      </c>
      <c r="I80" s="19">
        <f>SUM(I71:I79)</f>
        <v>68.53</v>
      </c>
      <c r="J80" s="19">
        <f>SUM(J71:J79)</f>
        <v>523.04000000000008</v>
      </c>
      <c r="K80" s="25"/>
      <c r="L80" s="19">
        <f>SUM(L71:L79)</f>
        <v>55.839999999999989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515</v>
      </c>
      <c r="G81" s="32">
        <f>G70+G80</f>
        <v>18.440000000000001</v>
      </c>
      <c r="H81" s="32">
        <f>H70+H80</f>
        <v>15.49</v>
      </c>
      <c r="I81" s="32">
        <f>I70+I80</f>
        <v>68.53</v>
      </c>
      <c r="J81" s="32">
        <f>J70+J80</f>
        <v>523.04000000000008</v>
      </c>
      <c r="K81" s="32"/>
      <c r="L81" s="32">
        <f>L70+L80</f>
        <v>55.839999999999989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80</v>
      </c>
      <c r="G90" s="43">
        <v>2.9</v>
      </c>
      <c r="H90" s="43">
        <v>4.08</v>
      </c>
      <c r="I90" s="43">
        <v>5</v>
      </c>
      <c r="J90" s="43">
        <v>66.8</v>
      </c>
      <c r="K90" s="44">
        <v>229</v>
      </c>
      <c r="L90" s="43">
        <v>4.4000000000000004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59</v>
      </c>
      <c r="F92" s="43">
        <v>180</v>
      </c>
      <c r="G92" s="43">
        <v>3.68</v>
      </c>
      <c r="H92" s="43">
        <v>5.28</v>
      </c>
      <c r="I92" s="43">
        <v>7.3</v>
      </c>
      <c r="J92" s="43">
        <v>49.3</v>
      </c>
      <c r="K92" s="44">
        <v>227</v>
      </c>
      <c r="L92" s="43">
        <v>6.34</v>
      </c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70</v>
      </c>
      <c r="G93" s="43">
        <v>8.6</v>
      </c>
      <c r="H93" s="43">
        <v>10.3</v>
      </c>
      <c r="I93" s="43">
        <v>7.81</v>
      </c>
      <c r="J93" s="43">
        <v>186</v>
      </c>
      <c r="K93" s="44">
        <v>201</v>
      </c>
      <c r="L93" s="43">
        <v>57.81</v>
      </c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0.9</v>
      </c>
      <c r="H94" s="43">
        <v>0</v>
      </c>
      <c r="I94" s="43">
        <v>28.58</v>
      </c>
      <c r="J94" s="43">
        <v>118.4</v>
      </c>
      <c r="K94" s="44">
        <v>277</v>
      </c>
      <c r="L94" s="43">
        <v>1.7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70</v>
      </c>
      <c r="G95" s="43">
        <v>4.7</v>
      </c>
      <c r="H95" s="43">
        <v>0.6</v>
      </c>
      <c r="I95" s="43">
        <v>28.8</v>
      </c>
      <c r="J95" s="43">
        <v>131.4</v>
      </c>
      <c r="K95" s="44" t="s">
        <v>61</v>
      </c>
      <c r="L95" s="43">
        <v>3.3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>SUM(G90:G98)</f>
        <v>20.779999999999998</v>
      </c>
      <c r="H99" s="19">
        <f>SUM(H90:H98)</f>
        <v>20.260000000000002</v>
      </c>
      <c r="I99" s="19">
        <f>SUM(I90:I98)</f>
        <v>77.489999999999995</v>
      </c>
      <c r="J99" s="19">
        <f>SUM(J90:J98)</f>
        <v>551.9</v>
      </c>
      <c r="K99" s="25"/>
      <c r="L99" s="19">
        <f>SUM(L90:L98)</f>
        <v>73.55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600</v>
      </c>
      <c r="G100" s="32">
        <f>G89+G99</f>
        <v>20.779999999999998</v>
      </c>
      <c r="H100" s="32">
        <f>H89+H99</f>
        <v>20.260000000000002</v>
      </c>
      <c r="I100" s="32">
        <f>I89+I99</f>
        <v>77.489999999999995</v>
      </c>
      <c r="J100" s="32">
        <f>J89+J99</f>
        <v>551.9</v>
      </c>
      <c r="K100" s="32"/>
      <c r="L100" s="32">
        <f>L89+L99</f>
        <v>73.55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80</v>
      </c>
      <c r="G109" s="43">
        <v>0.7</v>
      </c>
      <c r="H109" s="43">
        <v>0.05</v>
      </c>
      <c r="I109" s="43">
        <v>1.8</v>
      </c>
      <c r="J109" s="43">
        <v>10</v>
      </c>
      <c r="K109" s="44">
        <v>246</v>
      </c>
      <c r="L109" s="43">
        <v>8.74</v>
      </c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180</v>
      </c>
      <c r="G111" s="43">
        <v>8.1999999999999993</v>
      </c>
      <c r="H111" s="43">
        <v>6.3</v>
      </c>
      <c r="I111" s="43">
        <v>35.9</v>
      </c>
      <c r="J111" s="43">
        <v>233.7</v>
      </c>
      <c r="K111" s="44">
        <v>241</v>
      </c>
      <c r="L111" s="43">
        <v>10.26</v>
      </c>
    </row>
    <row r="112" spans="1:12" ht="15">
      <c r="A112" s="23"/>
      <c r="B112" s="15"/>
      <c r="C112" s="11"/>
      <c r="D112" s="7" t="s">
        <v>29</v>
      </c>
      <c r="E112" s="42" t="s">
        <v>64</v>
      </c>
      <c r="F112" s="43">
        <v>110</v>
      </c>
      <c r="G112" s="43">
        <v>18.899999999999999</v>
      </c>
      <c r="H112" s="43">
        <v>24.87</v>
      </c>
      <c r="I112" s="43">
        <v>6.7</v>
      </c>
      <c r="J112" s="43">
        <v>369.41</v>
      </c>
      <c r="K112" s="44">
        <v>213</v>
      </c>
      <c r="L112" s="43">
        <v>36</v>
      </c>
    </row>
    <row r="113" spans="1:12" ht="1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0.1</v>
      </c>
      <c r="H113" s="43">
        <v>0</v>
      </c>
      <c r="I113" s="43">
        <v>18.899999999999999</v>
      </c>
      <c r="J113" s="43">
        <v>73</v>
      </c>
      <c r="K113" s="44">
        <v>289</v>
      </c>
      <c r="L113" s="43">
        <v>7.7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4.5599999999999996</v>
      </c>
      <c r="H114" s="43">
        <v>1.4</v>
      </c>
      <c r="I114" s="43">
        <v>32.03</v>
      </c>
      <c r="J114" s="43">
        <v>152.4</v>
      </c>
      <c r="K114" s="44"/>
      <c r="L114" s="43">
        <v>3.33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620</v>
      </c>
      <c r="G118" s="19">
        <f>SUM(G109:G117)</f>
        <v>32.46</v>
      </c>
      <c r="H118" s="19">
        <f>SUM(H109:H117)</f>
        <v>32.619999999999997</v>
      </c>
      <c r="I118" s="19">
        <f>SUM(I109:I117)</f>
        <v>95.33</v>
      </c>
      <c r="J118" s="19">
        <f>SUM(J109:J117)</f>
        <v>838.51</v>
      </c>
      <c r="K118" s="25"/>
      <c r="L118" s="19">
        <f>SUM(L109:L117)</f>
        <v>66.03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620</v>
      </c>
      <c r="G119" s="32">
        <f>G108+G118</f>
        <v>32.46</v>
      </c>
      <c r="H119" s="32">
        <f>H108+H118</f>
        <v>32.619999999999997</v>
      </c>
      <c r="I119" s="32">
        <f>I108+I118</f>
        <v>95.33</v>
      </c>
      <c r="J119" s="32">
        <f>J108+J118</f>
        <v>838.51</v>
      </c>
      <c r="K119" s="32"/>
      <c r="L119" s="32">
        <f>L108+L118</f>
        <v>66.03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58</v>
      </c>
      <c r="F128" s="43">
        <v>20</v>
      </c>
      <c r="G128" s="43">
        <v>6.5</v>
      </c>
      <c r="H128" s="43">
        <v>7.08</v>
      </c>
      <c r="I128" s="43">
        <v>0.6</v>
      </c>
      <c r="J128" s="43">
        <v>93.9</v>
      </c>
      <c r="K128" s="44"/>
      <c r="L128" s="43">
        <v>12</v>
      </c>
    </row>
    <row r="129" spans="1:12" ht="15">
      <c r="A129" s="14"/>
      <c r="B129" s="15"/>
      <c r="C129" s="11"/>
      <c r="D129" s="7" t="s">
        <v>27</v>
      </c>
      <c r="E129" s="42" t="s">
        <v>66</v>
      </c>
      <c r="F129" s="43">
        <v>200</v>
      </c>
      <c r="G129" s="43">
        <v>5.7</v>
      </c>
      <c r="H129" s="43">
        <v>3.7</v>
      </c>
      <c r="I129" s="43">
        <v>4.05</v>
      </c>
      <c r="J129" s="43" t="s">
        <v>69</v>
      </c>
      <c r="K129" s="44">
        <v>53</v>
      </c>
      <c r="L129" s="43">
        <v>26.1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68</v>
      </c>
      <c r="F131" s="43">
        <v>150</v>
      </c>
      <c r="G131" s="43">
        <v>0.38</v>
      </c>
      <c r="H131" s="43">
        <v>0.72</v>
      </c>
      <c r="I131" s="43">
        <v>30.5</v>
      </c>
      <c r="J131" s="43">
        <v>120</v>
      </c>
      <c r="K131" s="44">
        <v>18.899999999999999</v>
      </c>
      <c r="L131" s="43">
        <v>18</v>
      </c>
    </row>
    <row r="132" spans="1:12" ht="1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0.2</v>
      </c>
      <c r="H132" s="43">
        <v>0.1</v>
      </c>
      <c r="I132" s="43">
        <v>17.2</v>
      </c>
      <c r="J132" s="43">
        <v>68</v>
      </c>
      <c r="K132" s="44">
        <v>280</v>
      </c>
      <c r="L132" s="43">
        <v>4.5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5.2</v>
      </c>
      <c r="H133" s="43">
        <v>0.6</v>
      </c>
      <c r="I133" s="43">
        <v>32.46</v>
      </c>
      <c r="J133" s="43">
        <v>147.4</v>
      </c>
      <c r="K133" s="44">
        <v>3.3</v>
      </c>
      <c r="L133" s="43">
        <v>3.3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>SUM(G128:G136)</f>
        <v>17.98</v>
      </c>
      <c r="H137" s="19">
        <f>SUM(H128:H136)</f>
        <v>12.200000000000001</v>
      </c>
      <c r="I137" s="19">
        <f>SUM(I128:I136)</f>
        <v>84.81</v>
      </c>
      <c r="J137" s="19">
        <f>SUM(J128:J136)</f>
        <v>429.29999999999995</v>
      </c>
      <c r="K137" s="25"/>
      <c r="L137" s="19">
        <f>SUM(L128:L136)</f>
        <v>63.9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630</v>
      </c>
      <c r="G138" s="32">
        <f>G127+G137</f>
        <v>17.98</v>
      </c>
      <c r="H138" s="32">
        <f>H127+H137</f>
        <v>12.200000000000001</v>
      </c>
      <c r="I138" s="32">
        <f>I127+I137</f>
        <v>84.81</v>
      </c>
      <c r="J138" s="32">
        <f>J127+J137</f>
        <v>429.29999999999995</v>
      </c>
      <c r="K138" s="32"/>
      <c r="L138" s="32">
        <f>L127+L137</f>
        <v>63.9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80</v>
      </c>
      <c r="G147" s="43">
        <v>1.26</v>
      </c>
      <c r="H147" s="43">
        <v>10.14</v>
      </c>
      <c r="I147" s="43">
        <v>8.32</v>
      </c>
      <c r="J147" s="43">
        <v>129.26</v>
      </c>
      <c r="K147" s="44">
        <v>1</v>
      </c>
      <c r="L147" s="43">
        <v>9.9499999999999993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51</v>
      </c>
      <c r="F149" s="43">
        <v>180</v>
      </c>
      <c r="G149" s="43">
        <v>5.28</v>
      </c>
      <c r="H149" s="43">
        <v>7.6</v>
      </c>
      <c r="I149" s="43">
        <v>30.1</v>
      </c>
      <c r="J149" s="43">
        <v>212</v>
      </c>
      <c r="K149" s="44">
        <v>48</v>
      </c>
      <c r="L149" s="43">
        <v>15.1</v>
      </c>
    </row>
    <row r="150" spans="1:12" ht="15">
      <c r="A150" s="23"/>
      <c r="B150" s="15"/>
      <c r="C150" s="11"/>
      <c r="D150" s="7" t="s">
        <v>29</v>
      </c>
      <c r="E150" s="42" t="s">
        <v>71</v>
      </c>
      <c r="F150" s="43">
        <v>110</v>
      </c>
      <c r="G150" s="43">
        <v>16.2</v>
      </c>
      <c r="H150" s="43">
        <v>15.9</v>
      </c>
      <c r="I150" s="43">
        <v>6.7</v>
      </c>
      <c r="J150" s="43">
        <v>236.5</v>
      </c>
      <c r="K150" s="44">
        <v>192</v>
      </c>
      <c r="L150" s="43">
        <v>45.74</v>
      </c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1.04</v>
      </c>
      <c r="H151" s="43">
        <v>0</v>
      </c>
      <c r="I151" s="43">
        <v>26.9</v>
      </c>
      <c r="J151" s="43">
        <v>107.4</v>
      </c>
      <c r="K151" s="44">
        <v>283</v>
      </c>
      <c r="L151" s="43">
        <v>1.7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5.0999999999999996</v>
      </c>
      <c r="H152" s="43">
        <v>0.6</v>
      </c>
      <c r="I152" s="43">
        <v>31.2</v>
      </c>
      <c r="J152" s="43">
        <v>142.38999999999999</v>
      </c>
      <c r="K152" s="44"/>
      <c r="L152" s="43">
        <v>3.31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620</v>
      </c>
      <c r="G156" s="19">
        <f>SUM(G147:G155)</f>
        <v>28.879999999999995</v>
      </c>
      <c r="H156" s="19">
        <f>SUM(H147:H155)</f>
        <v>34.24</v>
      </c>
      <c r="I156" s="19">
        <f>SUM(I147:I155)</f>
        <v>103.22000000000001</v>
      </c>
      <c r="J156" s="19">
        <f>SUM(J147:J155)</f>
        <v>827.55</v>
      </c>
      <c r="K156" s="25"/>
      <c r="L156" s="19">
        <f>SUM(L147:L155)</f>
        <v>75.8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620</v>
      </c>
      <c r="G157" s="32">
        <f>G146+G156</f>
        <v>28.879999999999995</v>
      </c>
      <c r="H157" s="32">
        <f>H146+H156</f>
        <v>34.24</v>
      </c>
      <c r="I157" s="32">
        <f>I146+I156</f>
        <v>103.22000000000001</v>
      </c>
      <c r="J157" s="32">
        <f>J146+J156</f>
        <v>827.55</v>
      </c>
      <c r="K157" s="32"/>
      <c r="L157" s="32">
        <f>L146+L156</f>
        <v>75.8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3.68</v>
      </c>
      <c r="H167" s="43">
        <v>6.34</v>
      </c>
      <c r="I167" s="43">
        <v>10.16</v>
      </c>
      <c r="J167" s="43">
        <v>104.11</v>
      </c>
      <c r="K167" s="44">
        <v>43</v>
      </c>
      <c r="L167" s="43">
        <v>27.84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60</v>
      </c>
      <c r="G168" s="43">
        <v>6.67</v>
      </c>
      <c r="H168" s="43">
        <v>13.74</v>
      </c>
      <c r="I168" s="43">
        <v>49.04</v>
      </c>
      <c r="J168" s="43">
        <v>304</v>
      </c>
      <c r="K168" s="44">
        <v>329</v>
      </c>
      <c r="L168" s="43">
        <v>8.82</v>
      </c>
    </row>
    <row r="169" spans="1:12" ht="15">
      <c r="A169" s="23"/>
      <c r="B169" s="15"/>
      <c r="C169" s="11"/>
      <c r="D169" s="7" t="s">
        <v>29</v>
      </c>
      <c r="E169" s="42" t="s">
        <v>76</v>
      </c>
      <c r="F169" s="43">
        <v>202</v>
      </c>
      <c r="G169" s="43">
        <v>0.6</v>
      </c>
      <c r="H169" s="43">
        <v>0.6</v>
      </c>
      <c r="I169" s="43">
        <v>14.7</v>
      </c>
      <c r="J169" s="43">
        <v>66.599999999999994</v>
      </c>
      <c r="K169" s="44" t="s">
        <v>61</v>
      </c>
      <c r="L169" s="43">
        <v>19</v>
      </c>
    </row>
    <row r="170" spans="1:12" ht="1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1.2</v>
      </c>
      <c r="H170" s="43">
        <v>0.08</v>
      </c>
      <c r="I170" s="43">
        <v>27.4</v>
      </c>
      <c r="J170" s="43">
        <v>69.400000000000006</v>
      </c>
      <c r="K170" s="44">
        <v>279</v>
      </c>
      <c r="L170" s="43">
        <v>8.5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57</v>
      </c>
      <c r="F172" s="43">
        <v>35</v>
      </c>
      <c r="G172" s="43">
        <v>1.4</v>
      </c>
      <c r="H172" s="43">
        <v>0.2</v>
      </c>
      <c r="I172" s="43">
        <v>14.9</v>
      </c>
      <c r="J172" s="43">
        <v>64.2</v>
      </c>
      <c r="K172" s="44"/>
      <c r="L172" s="43">
        <v>3.3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697</v>
      </c>
      <c r="G175" s="19">
        <f>SUM(G166:G174)</f>
        <v>13.549999999999999</v>
      </c>
      <c r="H175" s="19">
        <f>SUM(H166:H174)</f>
        <v>20.959999999999997</v>
      </c>
      <c r="I175" s="19">
        <f>SUM(I166:I174)</f>
        <v>116.20000000000002</v>
      </c>
      <c r="J175" s="19">
        <f>SUM(J166:J174)</f>
        <v>608.31000000000006</v>
      </c>
      <c r="K175" s="25"/>
      <c r="L175" s="19">
        <f>SUM(L166:L174)</f>
        <v>67.459999999999994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697</v>
      </c>
      <c r="G176" s="32">
        <f>G165+G175</f>
        <v>13.549999999999999</v>
      </c>
      <c r="H176" s="32">
        <f>H165+H175</f>
        <v>20.959999999999997</v>
      </c>
      <c r="I176" s="32">
        <f>I165+I175</f>
        <v>116.20000000000002</v>
      </c>
      <c r="J176" s="32">
        <f>J165+J175</f>
        <v>608.31000000000006</v>
      </c>
      <c r="K176" s="32"/>
      <c r="L176" s="32">
        <f>L165+L175</f>
        <v>67.459999999999994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80</v>
      </c>
      <c r="G185" s="43">
        <v>1.4</v>
      </c>
      <c r="H185" s="43">
        <v>1.5</v>
      </c>
      <c r="I185" s="43">
        <v>4.5999999999999996</v>
      </c>
      <c r="J185" s="43">
        <v>72</v>
      </c>
      <c r="K185" s="44">
        <v>20</v>
      </c>
      <c r="L185" s="43">
        <v>3.8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12.89</v>
      </c>
      <c r="H187" s="43">
        <v>12.52</v>
      </c>
      <c r="I187" s="43">
        <v>23.6</v>
      </c>
      <c r="J187" s="43">
        <v>334.6</v>
      </c>
      <c r="K187" s="44">
        <v>181</v>
      </c>
      <c r="L187" s="43">
        <v>57.32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1.68</v>
      </c>
      <c r="H189" s="43">
        <v>11.84</v>
      </c>
      <c r="I189" s="43">
        <v>3.36</v>
      </c>
      <c r="J189" s="43">
        <v>126.72</v>
      </c>
      <c r="K189" s="44">
        <v>289</v>
      </c>
      <c r="L189" s="43">
        <v>7.3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3.8</v>
      </c>
      <c r="H190" s="43">
        <v>1.1000000000000001</v>
      </c>
      <c r="I190" s="43">
        <v>26.6</v>
      </c>
      <c r="J190" s="43">
        <v>127</v>
      </c>
      <c r="K190" s="44"/>
      <c r="L190" s="43">
        <v>3.3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580</v>
      </c>
      <c r="G194" s="19">
        <f>SUM(G185:G193)</f>
        <v>19.77</v>
      </c>
      <c r="H194" s="19">
        <f>SUM(H185:H193)</f>
        <v>26.96</v>
      </c>
      <c r="I194" s="19">
        <f>SUM(I185:I193)</f>
        <v>58.160000000000004</v>
      </c>
      <c r="J194" s="19">
        <f>SUM(J185:J193)</f>
        <v>660.32</v>
      </c>
      <c r="K194" s="25"/>
      <c r="L194" s="19">
        <f>SUM(L185:L193)</f>
        <v>71.72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580</v>
      </c>
      <c r="G195" s="32">
        <f>G184+G194</f>
        <v>19.77</v>
      </c>
      <c r="H195" s="32">
        <f>H184+H194</f>
        <v>26.96</v>
      </c>
      <c r="I195" s="32">
        <f>I184+I194</f>
        <v>58.160000000000004</v>
      </c>
      <c r="J195" s="32">
        <f>J184+J194</f>
        <v>660.32</v>
      </c>
      <c r="K195" s="32"/>
      <c r="L195" s="32">
        <f>L184+L194</f>
        <v>71.72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596.20000000000005</v>
      </c>
      <c r="G196" s="34">
        <f>(G24+G43+G62+G81+G100+G119+G138+G157+G176+G195)/(IF(G24=0,0,1)+IF(G43=0,0,1)+IF(G62=0,0,1)+IF(G81=0,0,1)+IF(G100=0,0,1)+IF(G119=0,0,1)+IF(G138=0,0,1)+IF(G157=0,0,1)+IF(G176=0,0,1)+IF(G195=0,0,1))</f>
        <v>23.853000000000002</v>
      </c>
      <c r="H196" s="34">
        <f>(H24+H43+H62+H81+H100+H119+H138+H157+H176+H195)/(IF(H24=0,0,1)+IF(H43=0,0,1)+IF(H62=0,0,1)+IF(H81=0,0,1)+IF(H100=0,0,1)+IF(H119=0,0,1)+IF(H138=0,0,1)+IF(H157=0,0,1)+IF(H176=0,0,1)+IF(H195=0,0,1))</f>
        <v>24.404000000000003</v>
      </c>
      <c r="I196" s="34">
        <f>(I24+I43+I62+I81+I100+I119+I138+I157+I176+I195)/(IF(I24=0,0,1)+IF(I43=0,0,1)+IF(I62=0,0,1)+IF(I81=0,0,1)+IF(I100=0,0,1)+IF(I119=0,0,1)+IF(I138=0,0,1)+IF(I157=0,0,1)+IF(I176=0,0,1)+IF(I195=0,0,1))</f>
        <v>85.537999999999997</v>
      </c>
      <c r="J196" s="34">
        <f>(J24+J43+J62+J81+J100+J119+J138+J157+J176+J195)/(IF(J24=0,0,1)+IF(J43=0,0,1)+IF(J62=0,0,1)+IF(J81=0,0,1)+IF(J100=0,0,1)+IF(J119=0,0,1)+IF(J138=0,0,1)+IF(J157=0,0,1)+IF(J176=0,0,1)+IF(J195=0,0,1))</f>
        <v>644.63400000000013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67.447000000000003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2023-10-16T06:48:02Z</cp:lastPrinted>
  <dcterms:created xsi:type="dcterms:W3CDTF">2022-05-16T14:23:56Z</dcterms:created>
  <dcterms:modified xsi:type="dcterms:W3CDTF">2023-10-18T08:51:45Z</dcterms:modified>
</cp:coreProperties>
</file>